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LAG NRW\2023\Statistik 2022\"/>
    </mc:Choice>
  </mc:AlternateContent>
  <bookViews>
    <workbookView xWindow="0" yWindow="0" windowWidth="16380" windowHeight="8190" tabRatio="500"/>
  </bookViews>
  <sheets>
    <sheet name="DBS 2022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0" i="1" l="1"/>
  <c r="I19" i="1"/>
  <c r="I17" i="1"/>
  <c r="I16" i="1"/>
  <c r="I15" i="1"/>
  <c r="I14" i="1"/>
  <c r="I13" i="1"/>
  <c r="I12" i="1"/>
  <c r="I11" i="1"/>
  <c r="I10" i="1"/>
  <c r="I9" i="1"/>
  <c r="I8" i="1"/>
  <c r="E7" i="1"/>
  <c r="I6" i="1"/>
  <c r="I5" i="1"/>
  <c r="I3" i="1"/>
  <c r="I2" i="1"/>
  <c r="I7" i="1" l="1"/>
</calcChain>
</file>

<file path=xl/comments1.xml><?xml version="1.0" encoding="utf-8"?>
<comments xmlns="http://schemas.openxmlformats.org/spreadsheetml/2006/main">
  <authors>
    <author>Steinkamp, Vera</author>
  </authors>
  <commentList>
    <comment ref="B19" authorId="0" shapeId="0">
      <text>
        <r>
          <rPr>
            <b/>
            <sz val="14"/>
            <color indexed="81"/>
            <rFont val="Arial"/>
            <family val="2"/>
          </rPr>
          <t>Steinkamp, Vera:</t>
        </r>
        <r>
          <rPr>
            <sz val="14"/>
            <color indexed="81"/>
            <rFont val="Arial"/>
            <family val="2"/>
          </rPr>
          <t xml:space="preserve">
Keine Angaben möglich, da die Fortbildungen EKiR-weit angeboten werden.</t>
        </r>
      </text>
    </comment>
  </commentList>
</comments>
</file>

<file path=xl/sharedStrings.xml><?xml version="1.0" encoding="utf-8"?>
<sst xmlns="http://schemas.openxmlformats.org/spreadsheetml/2006/main" count="33" uniqueCount="32">
  <si>
    <t>LAG KiÖB in NRW</t>
  </si>
  <si>
    <t>Westfalen</t>
  </si>
  <si>
    <t>Aachen</t>
  </si>
  <si>
    <t>Essen</t>
  </si>
  <si>
    <t>Köln</t>
  </si>
  <si>
    <t>Münster</t>
  </si>
  <si>
    <t>Paderborn</t>
  </si>
  <si>
    <t>SUMME NRW</t>
  </si>
  <si>
    <t>Anzahl der Büchereien</t>
  </si>
  <si>
    <t xml:space="preserve">    davon hauptamtliche KiÖB</t>
  </si>
  <si>
    <t xml:space="preserve">    davon Krankenhausbüchereien</t>
  </si>
  <si>
    <t>Bestand</t>
  </si>
  <si>
    <t xml:space="preserve">    Entleihungen</t>
  </si>
  <si>
    <t xml:space="preserve">    Umsatz</t>
  </si>
  <si>
    <t>Besucher</t>
  </si>
  <si>
    <t xml:space="preserve">    betreute Krankenhaus-Betten</t>
  </si>
  <si>
    <t>MitarbeiterInnen</t>
  </si>
  <si>
    <t xml:space="preserve"> davon Hauptamtliche</t>
  </si>
  <si>
    <t xml:space="preserve"> davon Nebenamtliche</t>
  </si>
  <si>
    <t xml:space="preserve"> davon Ehrenamtliche</t>
  </si>
  <si>
    <t>Gesamtarbeitsstunden der Ehrenamtl.</t>
  </si>
  <si>
    <t>Veranstaltungen</t>
  </si>
  <si>
    <t>Erwerbungsmittel</t>
  </si>
  <si>
    <t xml:space="preserve">   davon Onleihe</t>
  </si>
  <si>
    <t>Angebote der Fachstellen</t>
  </si>
  <si>
    <t xml:space="preserve">   Fortbildungen </t>
  </si>
  <si>
    <t>davon EDV</t>
  </si>
  <si>
    <t>Zahl der Teilnehmenden</t>
  </si>
  <si>
    <t>Rheinland</t>
  </si>
  <si>
    <t>14-1 HA</t>
  </si>
  <si>
    <t>Stand: 17.08.2023/ V. Steinkamp (Sprecherin  2022-2023)</t>
  </si>
  <si>
    <t>s. Kommentar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</si>
</sst>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&quot; €&quot;"/>
    <numFmt numFmtId="165" formatCode="#,##0.00\ _€"/>
    <numFmt numFmtId="166" formatCode="#,##0.00&quot; €&quot;"/>
    <numFmt numFmtId="167" formatCode="_-* #,##0.00&quot; €&quot;_-;\-* #,##0.00&quot; €&quot;_-;_-* \-??&quot; €&quot;_-;_-@_-"/>
  </numFmts>
  <fonts count="1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4"/>
      <color rgb="FF000000"/>
      <name val="Arial"/>
      <family val="2"/>
      <charset val="1"/>
    </font>
    <font>
      <sz val="14"/>
      <name val="Arial"/>
      <family val="2"/>
      <charset val="1"/>
    </font>
    <font>
      <sz val="14"/>
      <color rgb="FF000000"/>
      <name val="Arial"/>
      <family val="2"/>
      <charset val="1"/>
    </font>
    <font>
      <sz val="12"/>
      <name val="Arial"/>
      <family val="2"/>
      <charset val="1"/>
    </font>
    <font>
      <i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indexed="81"/>
      <name val="Arial"/>
      <family val="2"/>
    </font>
    <font>
      <sz val="14"/>
      <color indexed="81"/>
      <name val="Arial"/>
      <family val="2"/>
    </font>
    <font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7" fontId="9" fillId="0" borderId="0" applyBorder="0" applyProtection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3" fontId="5" fillId="0" borderId="1" xfId="0" applyNumberFormat="1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3" fontId="6" fillId="0" borderId="1" xfId="0" applyNumberFormat="1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left" vertical="top"/>
    </xf>
    <xf numFmtId="4" fontId="6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indent="1"/>
    </xf>
    <xf numFmtId="164" fontId="5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vertical="top"/>
    </xf>
    <xf numFmtId="165" fontId="3" fillId="2" borderId="1" xfId="0" applyNumberFormat="1" applyFont="1" applyFill="1" applyBorder="1" applyAlignment="1">
      <alignment horizontal="left" vertical="top"/>
    </xf>
    <xf numFmtId="166" fontId="4" fillId="2" borderId="1" xfId="0" applyNumberFormat="1" applyFont="1" applyFill="1" applyBorder="1" applyAlignment="1">
      <alignment horizontal="center" vertical="top"/>
    </xf>
    <xf numFmtId="166" fontId="3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 applyProtection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left" vertical="top"/>
    </xf>
    <xf numFmtId="165" fontId="1" fillId="3" borderId="0" xfId="0" applyNumberFormat="1" applyFont="1" applyFill="1" applyAlignment="1">
      <alignment horizontal="left" vertical="top"/>
    </xf>
    <xf numFmtId="3" fontId="5" fillId="0" borderId="1" xfId="0" applyNumberFormat="1" applyFont="1" applyBorder="1" applyAlignment="1">
      <alignment horizontal="left" vertical="top"/>
    </xf>
    <xf numFmtId="166" fontId="6" fillId="0" borderId="1" xfId="0" applyNumberFormat="1" applyFont="1" applyBorder="1" applyAlignment="1">
      <alignment horizontal="center" vertical="top"/>
    </xf>
    <xf numFmtId="166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0" xfId="0" applyFont="1"/>
    <xf numFmtId="3" fontId="6" fillId="4" borderId="0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23"/>
  <sheetViews>
    <sheetView tabSelected="1" topLeftCell="A10" zoomScale="75" zoomScaleNormal="75" workbookViewId="0">
      <selection activeCell="B19" sqref="B19"/>
    </sheetView>
  </sheetViews>
  <sheetFormatPr baseColWidth="10" defaultColWidth="11.42578125" defaultRowHeight="15" x14ac:dyDescent="0.25"/>
  <cols>
    <col min="1" max="1" width="49.140625" style="1" customWidth="1"/>
    <col min="2" max="2" width="19" style="1" customWidth="1"/>
    <col min="3" max="3" width="17.7109375" style="2" customWidth="1"/>
    <col min="4" max="4" width="17.42578125" style="1" customWidth="1"/>
    <col min="5" max="5" width="17.5703125" style="3" customWidth="1"/>
    <col min="6" max="6" width="20.42578125" style="2" customWidth="1"/>
    <col min="7" max="7" width="21.5703125" style="4" customWidth="1"/>
    <col min="8" max="8" width="19.42578125" style="5" customWidth="1"/>
    <col min="9" max="9" width="21.28515625" style="6" customWidth="1"/>
    <col min="10" max="1024" width="11.42578125" style="1"/>
  </cols>
  <sheetData>
    <row r="1" spans="1:10" s="14" customFormat="1" ht="61.5" customHeight="1" x14ac:dyDescent="0.25">
      <c r="A1" s="7" t="s">
        <v>0</v>
      </c>
      <c r="B1" s="8" t="s">
        <v>28</v>
      </c>
      <c r="C1" s="7" t="s">
        <v>1</v>
      </c>
      <c r="D1" s="9" t="s">
        <v>2</v>
      </c>
      <c r="E1" s="10" t="s">
        <v>3</v>
      </c>
      <c r="F1" s="10" t="s">
        <v>4</v>
      </c>
      <c r="G1" s="7" t="s">
        <v>5</v>
      </c>
      <c r="H1" s="11" t="s">
        <v>6</v>
      </c>
      <c r="I1" s="12" t="s">
        <v>7</v>
      </c>
      <c r="J1" s="13"/>
    </row>
    <row r="2" spans="1:10" s="20" customFormat="1" ht="24" customHeight="1" x14ac:dyDescent="0.25">
      <c r="A2" s="15" t="s">
        <v>8</v>
      </c>
      <c r="B2" s="16">
        <v>72</v>
      </c>
      <c r="C2" s="12">
        <v>69</v>
      </c>
      <c r="D2" s="12">
        <v>91</v>
      </c>
      <c r="E2" s="17">
        <v>107</v>
      </c>
      <c r="F2" s="12">
        <v>331</v>
      </c>
      <c r="G2" s="18">
        <v>266</v>
      </c>
      <c r="H2" s="12">
        <v>195</v>
      </c>
      <c r="I2" s="12">
        <f>SUM(B2:H2)</f>
        <v>1131</v>
      </c>
      <c r="J2" s="19"/>
    </row>
    <row r="3" spans="1:10" s="28" customFormat="1" ht="24" customHeight="1" x14ac:dyDescent="0.25">
      <c r="A3" s="21" t="s">
        <v>9</v>
      </c>
      <c r="B3" s="22">
        <v>7</v>
      </c>
      <c r="C3" s="23">
        <v>1</v>
      </c>
      <c r="D3" s="24">
        <v>0</v>
      </c>
      <c r="E3" s="25">
        <v>0</v>
      </c>
      <c r="F3" s="24">
        <v>8</v>
      </c>
      <c r="G3" s="23">
        <v>16</v>
      </c>
      <c r="H3" s="24">
        <v>4</v>
      </c>
      <c r="I3" s="26">
        <f>SUM(B3:H3)</f>
        <v>36</v>
      </c>
      <c r="J3" s="27"/>
    </row>
    <row r="4" spans="1:10" s="28" customFormat="1" ht="24" customHeight="1" x14ac:dyDescent="0.25">
      <c r="A4" s="21" t="s">
        <v>10</v>
      </c>
      <c r="B4" s="22">
        <v>7</v>
      </c>
      <c r="C4" s="24">
        <v>17</v>
      </c>
      <c r="D4" s="24">
        <v>3</v>
      </c>
      <c r="E4" s="29">
        <v>5</v>
      </c>
      <c r="F4" s="24">
        <v>1</v>
      </c>
      <c r="G4" s="24" t="s">
        <v>29</v>
      </c>
      <c r="H4" s="24">
        <v>4</v>
      </c>
      <c r="I4" s="26">
        <v>52</v>
      </c>
      <c r="J4" s="27"/>
    </row>
    <row r="5" spans="1:10" s="28" customFormat="1" ht="24" customHeight="1" x14ac:dyDescent="0.25">
      <c r="A5" s="15" t="s">
        <v>11</v>
      </c>
      <c r="B5" s="30">
        <v>189305</v>
      </c>
      <c r="C5" s="31">
        <v>253205</v>
      </c>
      <c r="D5" s="31">
        <v>314106</v>
      </c>
      <c r="E5" s="17">
        <v>311336</v>
      </c>
      <c r="F5" s="31">
        <v>1295390</v>
      </c>
      <c r="G5" s="17">
        <v>1055565</v>
      </c>
      <c r="H5" s="32">
        <v>736359</v>
      </c>
      <c r="I5" s="31">
        <f>SUM(B5:H5)</f>
        <v>4155266</v>
      </c>
      <c r="J5" s="27"/>
    </row>
    <row r="6" spans="1:10" s="28" customFormat="1" ht="24" customHeight="1" x14ac:dyDescent="0.25">
      <c r="A6" s="33" t="s">
        <v>12</v>
      </c>
      <c r="B6" s="34">
        <v>143673</v>
      </c>
      <c r="C6" s="35">
        <v>144080</v>
      </c>
      <c r="D6" s="35">
        <v>555477</v>
      </c>
      <c r="E6" s="36">
        <v>244971</v>
      </c>
      <c r="F6" s="36">
        <v>2079089</v>
      </c>
      <c r="G6" s="37">
        <v>2196170</v>
      </c>
      <c r="H6" s="35">
        <v>805277</v>
      </c>
      <c r="I6" s="38">
        <f>SUM(B6:H6)</f>
        <v>6168737</v>
      </c>
      <c r="J6" s="27"/>
    </row>
    <row r="7" spans="1:10" s="28" customFormat="1" ht="24" customHeight="1" x14ac:dyDescent="0.25">
      <c r="A7" s="39" t="s">
        <v>13</v>
      </c>
      <c r="B7" s="40">
        <v>0.76</v>
      </c>
      <c r="C7" s="41">
        <v>0.56999999999999995</v>
      </c>
      <c r="D7" s="41">
        <v>1.77</v>
      </c>
      <c r="E7" s="41">
        <f>E6/E5</f>
        <v>0.7868380142354241</v>
      </c>
      <c r="F7" s="41">
        <v>1.6</v>
      </c>
      <c r="G7" s="41">
        <v>2.1</v>
      </c>
      <c r="H7" s="41">
        <v>1.0900000000000001</v>
      </c>
      <c r="I7" s="38">
        <f>I6/I5</f>
        <v>1.4845588705993793</v>
      </c>
      <c r="J7" s="27"/>
    </row>
    <row r="8" spans="1:10" s="28" customFormat="1" ht="24" customHeight="1" x14ac:dyDescent="0.25">
      <c r="A8" s="42" t="s">
        <v>14</v>
      </c>
      <c r="B8" s="30">
        <v>59435</v>
      </c>
      <c r="C8" s="17">
        <v>27661</v>
      </c>
      <c r="D8" s="31">
        <v>149727</v>
      </c>
      <c r="E8" s="17">
        <v>92364</v>
      </c>
      <c r="F8" s="31">
        <v>747876</v>
      </c>
      <c r="G8" s="17">
        <v>1067002</v>
      </c>
      <c r="H8" s="31">
        <v>316657</v>
      </c>
      <c r="I8" s="31">
        <f t="shared" ref="I8:I17" si="0">SUM(B8:H8)</f>
        <v>2460722</v>
      </c>
      <c r="J8" s="27"/>
    </row>
    <row r="9" spans="1:10" s="28" customFormat="1" ht="24" customHeight="1" x14ac:dyDescent="0.25">
      <c r="A9" s="43" t="s">
        <v>15</v>
      </c>
      <c r="B9" s="34">
        <v>618</v>
      </c>
      <c r="C9" s="37">
        <v>7436</v>
      </c>
      <c r="D9" s="35">
        <v>1364</v>
      </c>
      <c r="E9" s="36">
        <v>425</v>
      </c>
      <c r="F9" s="36">
        <v>212</v>
      </c>
      <c r="G9" s="29">
        <v>3149</v>
      </c>
      <c r="H9" s="35">
        <v>924</v>
      </c>
      <c r="I9" s="44">
        <f t="shared" si="0"/>
        <v>14128</v>
      </c>
      <c r="J9" s="27"/>
    </row>
    <row r="10" spans="1:10" s="46" customFormat="1" ht="24" customHeight="1" x14ac:dyDescent="0.25">
      <c r="A10" s="15" t="s">
        <v>16</v>
      </c>
      <c r="B10" s="16">
        <v>415</v>
      </c>
      <c r="C10" s="17">
        <v>493</v>
      </c>
      <c r="D10" s="31">
        <v>901</v>
      </c>
      <c r="E10" s="17">
        <v>880</v>
      </c>
      <c r="F10" s="31">
        <v>3927</v>
      </c>
      <c r="G10" s="17">
        <v>3690</v>
      </c>
      <c r="H10" s="32">
        <v>1680</v>
      </c>
      <c r="I10" s="31">
        <f t="shared" si="0"/>
        <v>11986</v>
      </c>
      <c r="J10" s="45"/>
    </row>
    <row r="11" spans="1:10" s="46" customFormat="1" ht="24" customHeight="1" x14ac:dyDescent="0.25">
      <c r="A11" s="47" t="s">
        <v>17</v>
      </c>
      <c r="B11" s="22">
        <v>7</v>
      </c>
      <c r="C11" s="37">
        <v>1</v>
      </c>
      <c r="D11" s="35">
        <v>0</v>
      </c>
      <c r="E11" s="29">
        <v>0</v>
      </c>
      <c r="F11" s="36">
        <v>14</v>
      </c>
      <c r="G11" s="37">
        <v>81</v>
      </c>
      <c r="H11" s="35">
        <v>15</v>
      </c>
      <c r="I11" s="44">
        <f t="shared" si="0"/>
        <v>118</v>
      </c>
      <c r="J11" s="45"/>
    </row>
    <row r="12" spans="1:10" s="46" customFormat="1" ht="24" customHeight="1" x14ac:dyDescent="0.25">
      <c r="A12" s="47" t="s">
        <v>18</v>
      </c>
      <c r="B12" s="22">
        <v>0</v>
      </c>
      <c r="C12" s="37">
        <v>9</v>
      </c>
      <c r="D12" s="35">
        <v>0</v>
      </c>
      <c r="E12" s="29">
        <v>1</v>
      </c>
      <c r="F12" s="36">
        <v>15</v>
      </c>
      <c r="G12" s="37">
        <v>0</v>
      </c>
      <c r="H12" s="35">
        <v>4</v>
      </c>
      <c r="I12" s="44">
        <f t="shared" si="0"/>
        <v>29</v>
      </c>
      <c r="J12" s="45"/>
    </row>
    <row r="13" spans="1:10" s="46" customFormat="1" ht="24" customHeight="1" x14ac:dyDescent="0.25">
      <c r="A13" s="47" t="s">
        <v>19</v>
      </c>
      <c r="B13" s="22">
        <v>408</v>
      </c>
      <c r="C13" s="37">
        <v>483</v>
      </c>
      <c r="D13" s="35">
        <v>901</v>
      </c>
      <c r="E13" s="29">
        <v>879</v>
      </c>
      <c r="F13" s="36">
        <v>3898</v>
      </c>
      <c r="G13" s="48">
        <v>3609</v>
      </c>
      <c r="H13" s="35">
        <v>1661</v>
      </c>
      <c r="I13" s="44">
        <f t="shared" si="0"/>
        <v>11839</v>
      </c>
      <c r="J13" s="45"/>
    </row>
    <row r="14" spans="1:10" s="50" customFormat="1" ht="24" customHeight="1" x14ac:dyDescent="0.25">
      <c r="A14" s="42" t="s">
        <v>20</v>
      </c>
      <c r="B14" s="30">
        <v>34646</v>
      </c>
      <c r="C14" s="17">
        <v>33405</v>
      </c>
      <c r="D14" s="31">
        <v>73700</v>
      </c>
      <c r="E14" s="17">
        <v>55065</v>
      </c>
      <c r="F14" s="31">
        <v>275955</v>
      </c>
      <c r="G14" s="17">
        <v>223612</v>
      </c>
      <c r="H14" s="31">
        <v>121704</v>
      </c>
      <c r="I14" s="31">
        <f t="shared" si="0"/>
        <v>818087</v>
      </c>
      <c r="J14" s="49"/>
    </row>
    <row r="15" spans="1:10" s="46" customFormat="1" ht="24" customHeight="1" x14ac:dyDescent="0.25">
      <c r="A15" s="51" t="s">
        <v>21</v>
      </c>
      <c r="B15" s="30">
        <v>558</v>
      </c>
      <c r="C15" s="17">
        <v>348</v>
      </c>
      <c r="D15" s="31">
        <v>810</v>
      </c>
      <c r="E15" s="17">
        <v>1288</v>
      </c>
      <c r="F15" s="31">
        <v>6513</v>
      </c>
      <c r="G15" s="17">
        <v>5101</v>
      </c>
      <c r="H15" s="31">
        <v>1988</v>
      </c>
      <c r="I15" s="31">
        <f t="shared" si="0"/>
        <v>16606</v>
      </c>
      <c r="J15" s="45"/>
    </row>
    <row r="16" spans="1:10" s="59" customFormat="1" ht="24" customHeight="1" x14ac:dyDescent="0.25">
      <c r="A16" s="52" t="s">
        <v>22</v>
      </c>
      <c r="B16" s="53">
        <v>113077.38</v>
      </c>
      <c r="C16" s="54">
        <v>67783.44</v>
      </c>
      <c r="D16" s="55">
        <v>215969</v>
      </c>
      <c r="E16" s="56">
        <v>226573</v>
      </c>
      <c r="F16" s="55">
        <v>1143948</v>
      </c>
      <c r="G16" s="55">
        <v>1635012</v>
      </c>
      <c r="H16" s="57">
        <v>600589</v>
      </c>
      <c r="I16" s="55">
        <f t="shared" si="0"/>
        <v>4002951.8200000003</v>
      </c>
      <c r="J16" s="58"/>
    </row>
    <row r="17" spans="1:10" s="46" customFormat="1" ht="24" customHeight="1" x14ac:dyDescent="0.25">
      <c r="A17" s="60" t="s">
        <v>23</v>
      </c>
      <c r="B17" s="61">
        <v>0</v>
      </c>
      <c r="C17" s="62">
        <v>0</v>
      </c>
      <c r="D17" s="63">
        <v>6900</v>
      </c>
      <c r="E17" s="62">
        <v>0</v>
      </c>
      <c r="F17" s="62">
        <v>13982</v>
      </c>
      <c r="G17" s="64">
        <v>57149</v>
      </c>
      <c r="H17" s="63">
        <v>9938</v>
      </c>
      <c r="I17" s="65">
        <f t="shared" si="0"/>
        <v>87969</v>
      </c>
      <c r="J17" s="45"/>
    </row>
    <row r="18" spans="1:10" s="28" customFormat="1" ht="24" customHeight="1" x14ac:dyDescent="0.25">
      <c r="A18" s="15" t="s">
        <v>24</v>
      </c>
      <c r="B18" s="66"/>
      <c r="C18" s="26"/>
      <c r="D18" s="26"/>
      <c r="E18" s="17"/>
      <c r="F18" s="12"/>
      <c r="G18" s="12"/>
      <c r="H18" s="12"/>
      <c r="I18" s="31"/>
      <c r="J18" s="27"/>
    </row>
    <row r="19" spans="1:10" s="28" customFormat="1" ht="24" customHeight="1" x14ac:dyDescent="0.25">
      <c r="A19" s="67" t="s">
        <v>25</v>
      </c>
      <c r="B19" s="76" t="s">
        <v>31</v>
      </c>
      <c r="C19" s="24">
        <v>2</v>
      </c>
      <c r="D19" s="24">
        <v>4</v>
      </c>
      <c r="E19" s="37">
        <v>7</v>
      </c>
      <c r="F19" s="24">
        <v>50</v>
      </c>
      <c r="G19" s="68">
        <v>36</v>
      </c>
      <c r="H19" s="69">
        <v>14</v>
      </c>
      <c r="I19" s="44">
        <f>SUM(B19:H19)</f>
        <v>113</v>
      </c>
      <c r="J19" s="27"/>
    </row>
    <row r="20" spans="1:10" s="28" customFormat="1" ht="24" customHeight="1" x14ac:dyDescent="0.25">
      <c r="A20" s="70" t="s">
        <v>26</v>
      </c>
      <c r="B20" s="22"/>
      <c r="C20" s="24">
        <v>2</v>
      </c>
      <c r="D20" s="24">
        <v>0</v>
      </c>
      <c r="E20" s="37">
        <v>2</v>
      </c>
      <c r="F20" s="24">
        <v>16</v>
      </c>
      <c r="G20" s="68">
        <v>31</v>
      </c>
      <c r="H20" s="69">
        <v>8</v>
      </c>
      <c r="I20" s="44">
        <f>SUM(B20:H20)</f>
        <v>59</v>
      </c>
      <c r="J20" s="27"/>
    </row>
    <row r="21" spans="1:10" ht="18" x14ac:dyDescent="0.25">
      <c r="A21" s="71" t="s">
        <v>27</v>
      </c>
      <c r="B21" s="72"/>
      <c r="C21" s="72">
        <v>15</v>
      </c>
      <c r="D21" s="72">
        <v>77</v>
      </c>
      <c r="E21" s="25">
        <v>150</v>
      </c>
      <c r="F21" s="72">
        <v>737</v>
      </c>
      <c r="G21" s="73">
        <v>521</v>
      </c>
      <c r="H21" s="72">
        <v>180</v>
      </c>
      <c r="I21" s="75">
        <v>1680</v>
      </c>
      <c r="J21" s="71"/>
    </row>
    <row r="22" spans="1:10" ht="18" x14ac:dyDescent="0.25">
      <c r="A22" s="71" t="s">
        <v>26</v>
      </c>
      <c r="B22" s="72"/>
      <c r="C22" s="72">
        <v>15</v>
      </c>
      <c r="D22" s="72">
        <v>0</v>
      </c>
      <c r="E22" s="25">
        <v>20</v>
      </c>
      <c r="F22" s="72">
        <v>233</v>
      </c>
      <c r="G22" s="73">
        <v>367</v>
      </c>
      <c r="H22" s="72">
        <v>77</v>
      </c>
      <c r="I22" s="75">
        <v>712</v>
      </c>
      <c r="J22" s="71"/>
    </row>
    <row r="23" spans="1:10" x14ac:dyDescent="0.25">
      <c r="A23" s="74" t="s">
        <v>30</v>
      </c>
    </row>
  </sheetData>
  <pageMargins left="0.70866141732283472" right="0.70866141732283472" top="0.78740157480314965" bottom="0.78740157480314965" header="0.51181102362204722" footer="0.51181102362204722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DBS 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Melzer, Doerte</dc:creator>
  <dc:description/>
  <cp:lastModifiedBy>Steinkamp, Vera</cp:lastModifiedBy>
  <cp:revision>1</cp:revision>
  <cp:lastPrinted>2022-09-01T09:43:24Z</cp:lastPrinted>
  <dcterms:created xsi:type="dcterms:W3CDTF">2018-03-23T15:50:19Z</dcterms:created>
  <dcterms:modified xsi:type="dcterms:W3CDTF">2023-08-17T11:34:36Z</dcterms:modified>
  <dc:language>de-DE</dc:language>
</cp:coreProperties>
</file>